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761" activeTab="2"/>
  </bookViews>
  <sheets>
    <sheet name="FIG 16" sheetId="1" r:id="rId1"/>
    <sheet name="FIG 15" sheetId="2" r:id="rId2"/>
    <sheet name="FIG 14" sheetId="3" r:id="rId3"/>
    <sheet name="FIG 13" sheetId="4" r:id="rId4"/>
    <sheet name="FIG 12" sheetId="5" r:id="rId5"/>
    <sheet name="FIG 11" sheetId="6" r:id="rId6"/>
    <sheet name="FIG10" sheetId="7" r:id="rId7"/>
  </sheets>
  <definedNames/>
  <calcPr fullCalcOnLoad="1"/>
</workbook>
</file>

<file path=xl/sharedStrings.xml><?xml version="1.0" encoding="utf-8"?>
<sst xmlns="http://schemas.openxmlformats.org/spreadsheetml/2006/main" count="149" uniqueCount="44">
  <si>
    <t>MINITRAMPOLINE</t>
  </si>
  <si>
    <t>Bassin sous le niveau des épaules</t>
  </si>
  <si>
    <t>Fautes flexion jambe et pied</t>
  </si>
  <si>
    <t>Réception à moins d'1m du cheval</t>
  </si>
  <si>
    <t>Bras non levés à l'arrivée</t>
  </si>
  <si>
    <t xml:space="preserve">Déséquilibre arrivée </t>
  </si>
  <si>
    <t xml:space="preserve">bras fléchis </t>
  </si>
  <si>
    <t>SAUT GROUPE MINITRAMPOLINE</t>
  </si>
  <si>
    <t>CRITERES DE REUSSITE</t>
  </si>
  <si>
    <t>TOTAL FAUTES</t>
  </si>
  <si>
    <t xml:space="preserve">Note de projet </t>
  </si>
  <si>
    <t>Note de Juge</t>
  </si>
  <si>
    <t>Note finale /20</t>
  </si>
  <si>
    <t>Différence entre les deux sauts</t>
  </si>
  <si>
    <t>Nom Prénom</t>
  </si>
  <si>
    <t>Note finale/ 20</t>
  </si>
  <si>
    <t>Note moyenne des sauts</t>
  </si>
  <si>
    <t>Note de saut (valeur Figure-Fautes)</t>
  </si>
  <si>
    <t xml:space="preserve">Bras fléchis </t>
  </si>
  <si>
    <t>SAUT Tendu MINITRAMPOLINE</t>
  </si>
  <si>
    <t>Fautes flexion pied</t>
  </si>
  <si>
    <t>JAMBES FLECHIES</t>
  </si>
  <si>
    <t>SAUT GROUPE TREMPLIN BOIS</t>
  </si>
  <si>
    <r>
      <t>Bassin au-dessus du niveau des épaules</t>
    </r>
    <r>
      <rPr>
        <b/>
        <sz val="10"/>
        <color indexed="8"/>
        <rFont val="Thorndale"/>
        <family val="0"/>
      </rPr>
      <t xml:space="preserve">
RECEPTION BRAS TENDUS A 1M du Cheval
RECEPTION EQUILIBREE et dans l'axe </t>
    </r>
  </si>
  <si>
    <r>
      <t>Bassin au-dessus niveau des épaules</t>
    </r>
    <r>
      <rPr>
        <b/>
        <sz val="10"/>
        <color indexed="8"/>
        <rFont val="Thorndale"/>
        <family val="0"/>
      </rPr>
      <t xml:space="preserve">
RECEPTION BRAS TENDUS A 1M du Cheval
RECEPTION EQUILIBREE et dans l'axe </t>
    </r>
  </si>
  <si>
    <t>SAUT ECART TREMPLIN BOIS</t>
  </si>
  <si>
    <t xml:space="preserve">Bassin AU-DESSUS du niveau des épaules
JAMBES TENDUES 
RECEPTION BRAS TENDUS A 1M du Cheval
RECEPTION EQUILIBREE et dans l'axe 
</t>
  </si>
  <si>
    <t>SAUT TENDU TREMPLIN BOIS</t>
  </si>
  <si>
    <t>Pointes de pieds fléchies</t>
  </si>
  <si>
    <r>
      <t xml:space="preserve">Pose des mains dans zone 3 du cheval
Pose de pieds simultanés </t>
    </r>
    <r>
      <rPr>
        <b/>
        <sz val="10"/>
        <color indexed="8"/>
        <rFont val="Thorndale"/>
        <family val="0"/>
      </rPr>
      <t xml:space="preserve">
Chandelle écart avec élévation du CDG
Jambes à l'horizontale
Réception équilibrée dans l'axe </t>
    </r>
  </si>
  <si>
    <t xml:space="preserve">Pose mains hors Zone 3 </t>
  </si>
  <si>
    <t>Manque d'élévation chandelle
 (&lt;40 cm)</t>
  </si>
  <si>
    <t>SAUT Par  REDRESSEMENT 
Puis CHANDELLE ECART 
Tremplin bois</t>
  </si>
  <si>
    <t>fautes saut 1
supprimer la valeur si pas de faute</t>
  </si>
  <si>
    <t>fautes saut 2
supprimer la valeur si pas de faute</t>
  </si>
  <si>
    <t>Fiche numérique d'évaluation personnelle à compléter après visionnage de la vidéo</t>
  </si>
  <si>
    <t>fautes 
saut 1
supprimer la valeur si pas de faute</t>
  </si>
  <si>
    <t>fautes 
saut 2
supprimer la valeur si pas de faute</t>
  </si>
  <si>
    <t>NOTE FINALE</t>
  </si>
  <si>
    <t xml:space="preserve">Bassin au-dessus niveau des épaules
RECEPTION BRAS TENDUS A 1M du Cheval
RECEPTION EQUILIBREE et dans l'axe </t>
  </si>
  <si>
    <t xml:space="preserve">Bassin au-dessus niveau des épaules
Jambes carpé écart 
Réception à 1m du Cheval
Réception équilibrée et dans l'axe </t>
  </si>
  <si>
    <t>Fautes flexion pointe de pied</t>
  </si>
  <si>
    <t>Note de Juge ( renseigner par prof )</t>
  </si>
  <si>
    <r>
      <t xml:space="preserve">Bassin </t>
    </r>
    <r>
      <rPr>
        <b/>
        <u val="single"/>
        <sz val="10"/>
        <color indexed="8"/>
        <rFont val="Thorndale"/>
        <family val="0"/>
      </rPr>
      <t>AU-DESSUS</t>
    </r>
    <r>
      <rPr>
        <b/>
        <sz val="10"/>
        <color indexed="8"/>
        <rFont val="Thorndale"/>
        <family val="0"/>
      </rPr>
      <t xml:space="preserve"> du niveau des épaules
JAMBES TENDUES 
RECEPTION BRAS TENDUS A 1M du Cheval
RECEPTION EQUILIBREE et dans l'axe 
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</si>
</sst>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&quot;VALEUR:&quot;\ 0,&quot; PTS&quot;"/>
    <numFmt numFmtId="175" formatCode="&quot;VALEUR:&quot;\ 0&quot; PTS&quot;"/>
    <numFmt numFmtId="176" formatCode="&quot;VALEUR:&quot;0&quot; PTS&quot;"/>
    <numFmt numFmtId="177" formatCode="0.0&quot; / 20&quot;"/>
  </numFmts>
  <fonts count="17">
    <font>
      <sz val="10"/>
      <name val="Arial"/>
      <family val="0"/>
    </font>
    <font>
      <b/>
      <i/>
      <sz val="10"/>
      <color indexed="8"/>
      <name val="Thorndale"/>
      <family val="0"/>
    </font>
    <font>
      <b/>
      <sz val="12"/>
      <color indexed="8"/>
      <name val="Thorndale"/>
      <family val="0"/>
    </font>
    <font>
      <b/>
      <sz val="13.5"/>
      <color indexed="8"/>
      <name val="Thorndale"/>
      <family val="0"/>
    </font>
    <font>
      <b/>
      <sz val="10"/>
      <color indexed="8"/>
      <name val="Thorndal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4"/>
      <color indexed="10"/>
      <name val="Arial"/>
      <family val="2"/>
    </font>
    <font>
      <b/>
      <i/>
      <sz val="10"/>
      <color indexed="10"/>
      <name val="Thorndale"/>
      <family val="0"/>
    </font>
    <font>
      <b/>
      <i/>
      <sz val="24"/>
      <color indexed="10"/>
      <name val="Thorndal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0"/>
      <color indexed="8"/>
      <name val="Thorndal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ck"/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10" fillId="3" borderId="5" xfId="0" applyFont="1" applyFill="1" applyBorder="1" applyAlignment="1" applyProtection="1">
      <alignment horizontal="center" vertical="center" wrapText="1"/>
      <protection/>
    </xf>
    <xf numFmtId="0" fontId="11" fillId="3" borderId="6" xfId="0" applyFont="1" applyFill="1" applyBorder="1" applyAlignment="1" applyProtection="1">
      <alignment horizontal="center" vertical="center" wrapText="1"/>
      <protection/>
    </xf>
    <xf numFmtId="0" fontId="10" fillId="3" borderId="7" xfId="0" applyFont="1" applyFill="1" applyBorder="1" applyAlignment="1" applyProtection="1">
      <alignment horizontal="left" vertical="center" wrapText="1"/>
      <protection/>
    </xf>
    <xf numFmtId="0" fontId="1" fillId="3" borderId="8" xfId="0" applyFont="1" applyFill="1" applyBorder="1" applyAlignment="1" applyProtection="1">
      <alignment horizontal="center" vertical="center" wrapText="1"/>
      <protection/>
    </xf>
    <xf numFmtId="0" fontId="1" fillId="3" borderId="9" xfId="0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12" fillId="3" borderId="9" xfId="15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center" vertical="center" wrapText="1"/>
      <protection/>
    </xf>
    <xf numFmtId="0" fontId="3" fillId="2" borderId="18" xfId="0" applyFont="1" applyFill="1" applyBorder="1" applyAlignment="1" applyProtection="1">
      <alignment horizontal="center" vertical="center" wrapText="1"/>
      <protection/>
    </xf>
    <xf numFmtId="0" fontId="3" fillId="2" borderId="19" xfId="0" applyFont="1" applyFill="1" applyBorder="1" applyAlignment="1" applyProtection="1">
      <alignment horizontal="center" vertical="center" wrapText="1"/>
      <protection/>
    </xf>
    <xf numFmtId="0" fontId="3" fillId="2" borderId="20" xfId="0" applyFont="1" applyFill="1" applyBorder="1" applyAlignment="1" applyProtection="1">
      <alignment horizontal="center" vertical="center" wrapText="1"/>
      <protection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175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26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177" fontId="9" fillId="2" borderId="4" xfId="0" applyNumberFormat="1" applyFont="1" applyFill="1" applyBorder="1" applyAlignment="1" applyProtection="1">
      <alignment horizontal="center" vertical="center"/>
      <protection hidden="1"/>
    </xf>
    <xf numFmtId="177" fontId="9" fillId="2" borderId="29" xfId="0" applyNumberFormat="1" applyFont="1" applyFill="1" applyBorder="1" applyAlignment="1" applyProtection="1">
      <alignment horizontal="center" vertical="center"/>
      <protection hidden="1"/>
    </xf>
    <xf numFmtId="2" fontId="6" fillId="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" fillId="2" borderId="30" xfId="0" applyFont="1" applyFill="1" applyBorder="1" applyAlignment="1" applyProtection="1">
      <alignment horizontal="center" vertical="center" wrapText="1"/>
      <protection/>
    </xf>
    <xf numFmtId="177" fontId="9" fillId="2" borderId="4" xfId="0" applyNumberFormat="1" applyFont="1" applyFill="1" applyBorder="1" applyAlignment="1" applyProtection="1">
      <alignment horizontal="center" vertical="center"/>
      <protection/>
    </xf>
    <xf numFmtId="177" fontId="9" fillId="2" borderId="29" xfId="0" applyNumberFormat="1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horizontal="center" vertical="center" wrapText="1"/>
      <protection/>
    </xf>
    <xf numFmtId="0" fontId="1" fillId="3" borderId="32" xfId="0" applyFont="1" applyFill="1" applyBorder="1" applyAlignment="1" applyProtection="1">
      <alignment horizontal="center" vertical="center" wrapText="1"/>
      <protection/>
    </xf>
    <xf numFmtId="0" fontId="1" fillId="3" borderId="33" xfId="0" applyFont="1" applyFill="1" applyBorder="1" applyAlignment="1" applyProtection="1">
      <alignment horizontal="center" vertical="center" wrapText="1"/>
      <protection/>
    </xf>
    <xf numFmtId="0" fontId="1" fillId="3" borderId="34" xfId="0" applyFont="1" applyFill="1" applyBorder="1" applyAlignment="1" applyProtection="1">
      <alignment horizontal="center" vertical="center" wrapText="1"/>
      <protection/>
    </xf>
    <xf numFmtId="175" fontId="8" fillId="3" borderId="25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/>
      <protection/>
    </xf>
    <xf numFmtId="0" fontId="5" fillId="2" borderId="18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color rgb="FFFFFFFF"/>
      </font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123825</xdr:rowOff>
    </xdr:from>
    <xdr:to>
      <xdr:col>1</xdr:col>
      <xdr:colOff>2343150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600200"/>
          <a:ext cx="21812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142875</xdr:rowOff>
    </xdr:from>
    <xdr:to>
      <xdr:col>1</xdr:col>
      <xdr:colOff>2390775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0"/>
          <a:ext cx="22669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28575</xdr:rowOff>
    </xdr:from>
    <xdr:to>
      <xdr:col>1</xdr:col>
      <xdr:colOff>2409825</xdr:colOff>
      <xdr:row>7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552575"/>
          <a:ext cx="2362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6</xdr:row>
      <xdr:rowOff>28575</xdr:rowOff>
    </xdr:from>
    <xdr:to>
      <xdr:col>1</xdr:col>
      <xdr:colOff>2305050</xdr:colOff>
      <xdr:row>11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314575"/>
          <a:ext cx="21431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28575</xdr:rowOff>
    </xdr:from>
    <xdr:to>
      <xdr:col>1</xdr:col>
      <xdr:colOff>2219325</xdr:colOff>
      <xdr:row>10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05025"/>
          <a:ext cx="2009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180975</xdr:rowOff>
    </xdr:from>
    <xdr:to>
      <xdr:col>1</xdr:col>
      <xdr:colOff>2257425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981200"/>
          <a:ext cx="2190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5</xdr:row>
      <xdr:rowOff>0</xdr:rowOff>
    </xdr:from>
    <xdr:to>
      <xdr:col>1</xdr:col>
      <xdr:colOff>2133600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971675"/>
          <a:ext cx="205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YANN%20-%203.flv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4"/>
  <sheetViews>
    <sheetView view="pageBreakPreview" zoomScaleSheetLayoutView="100" workbookViewId="0" topLeftCell="A1">
      <selection activeCell="K15" sqref="K15"/>
    </sheetView>
  </sheetViews>
  <sheetFormatPr defaultColWidth="11.421875" defaultRowHeight="12.75"/>
  <cols>
    <col min="2" max="2" width="36.140625" style="0" customWidth="1"/>
    <col min="3" max="3" width="41.8515625" style="0" customWidth="1"/>
    <col min="4" max="4" width="5.28125" style="5" customWidth="1"/>
    <col min="5" max="6" width="19.421875" style="0" customWidth="1"/>
  </cols>
  <sheetData>
    <row r="1" ht="13.5" thickBot="1"/>
    <row r="2" spans="2:6" ht="52.5" customHeight="1" thickBot="1">
      <c r="B2" s="23" t="s">
        <v>35</v>
      </c>
      <c r="C2" s="24"/>
      <c r="D2" s="24"/>
      <c r="E2" s="24"/>
      <c r="F2" s="25"/>
    </row>
    <row r="3" spans="2:6" ht="36.75" customHeight="1" thickBot="1">
      <c r="B3" s="13" t="s">
        <v>14</v>
      </c>
      <c r="C3" s="40"/>
      <c r="D3" s="41"/>
      <c r="E3" s="16" t="s">
        <v>15</v>
      </c>
      <c r="F3" s="12">
        <f>B23</f>
        <v>13.5</v>
      </c>
    </row>
    <row r="4" spans="2:6" ht="13.5" customHeight="1" thickBot="1">
      <c r="B4" s="15" t="s">
        <v>27</v>
      </c>
      <c r="C4" s="19" t="s">
        <v>8</v>
      </c>
      <c r="D4" s="19"/>
      <c r="E4" s="28" t="s">
        <v>33</v>
      </c>
      <c r="F4" s="31" t="s">
        <v>34</v>
      </c>
    </row>
    <row r="5" spans="2:6" ht="12.75" customHeight="1">
      <c r="B5" s="33"/>
      <c r="C5" s="20" t="s">
        <v>26</v>
      </c>
      <c r="D5" s="20"/>
      <c r="E5" s="29"/>
      <c r="F5" s="31"/>
    </row>
    <row r="6" spans="2:6" ht="12.75" customHeight="1">
      <c r="B6" s="34"/>
      <c r="C6" s="20"/>
      <c r="D6" s="20"/>
      <c r="E6" s="29"/>
      <c r="F6" s="31"/>
    </row>
    <row r="7" spans="2:6" ht="12.75" customHeight="1">
      <c r="B7" s="34"/>
      <c r="C7" s="20"/>
      <c r="D7" s="20"/>
      <c r="E7" s="29"/>
      <c r="F7" s="31"/>
    </row>
    <row r="8" spans="2:6" ht="12.75" customHeight="1">
      <c r="B8" s="34"/>
      <c r="C8" s="20"/>
      <c r="D8" s="20"/>
      <c r="E8" s="29"/>
      <c r="F8" s="31"/>
    </row>
    <row r="9" spans="2:6" ht="12.75" customHeight="1">
      <c r="B9" s="34"/>
      <c r="C9" s="20"/>
      <c r="D9" s="20"/>
      <c r="E9" s="29"/>
      <c r="F9" s="31"/>
    </row>
    <row r="10" spans="2:6" ht="12.75" customHeight="1">
      <c r="B10" s="34"/>
      <c r="C10" s="20"/>
      <c r="D10" s="20"/>
      <c r="E10" s="29"/>
      <c r="F10" s="31"/>
    </row>
    <row r="11" spans="2:6" ht="12.75" customHeight="1">
      <c r="B11" s="34"/>
      <c r="C11" s="20"/>
      <c r="D11" s="20"/>
      <c r="E11" s="29"/>
      <c r="F11" s="31"/>
    </row>
    <row r="12" spans="2:6" ht="27" customHeight="1" thickBot="1">
      <c r="B12" s="35"/>
      <c r="C12" s="20"/>
      <c r="D12" s="20"/>
      <c r="E12" s="30"/>
      <c r="F12" s="32"/>
    </row>
    <row r="13" spans="2:6" ht="20.25" customHeight="1">
      <c r="B13" s="36">
        <v>16</v>
      </c>
      <c r="C13" s="6" t="s">
        <v>1</v>
      </c>
      <c r="D13" s="4">
        <v>2</v>
      </c>
      <c r="E13" s="2">
        <v>2</v>
      </c>
      <c r="F13" s="2">
        <v>2</v>
      </c>
    </row>
    <row r="14" spans="2:6" ht="20.25" customHeight="1">
      <c r="B14" s="36"/>
      <c r="C14" s="6" t="s">
        <v>2</v>
      </c>
      <c r="D14" s="4">
        <v>0.5</v>
      </c>
      <c r="E14" s="2">
        <v>0.5</v>
      </c>
      <c r="F14" s="2">
        <v>0.5</v>
      </c>
    </row>
    <row r="15" spans="2:6" ht="20.25" customHeight="1">
      <c r="B15" s="36"/>
      <c r="C15" s="6" t="s">
        <v>3</v>
      </c>
      <c r="D15" s="4">
        <v>0.5</v>
      </c>
      <c r="E15" s="2">
        <v>0.5</v>
      </c>
      <c r="F15" s="2">
        <v>0.5</v>
      </c>
    </row>
    <row r="16" spans="2:6" ht="20.25" customHeight="1">
      <c r="B16" s="36"/>
      <c r="C16" s="6" t="s">
        <v>4</v>
      </c>
      <c r="D16" s="4">
        <v>0.5</v>
      </c>
      <c r="E16" s="2">
        <v>0.5</v>
      </c>
      <c r="F16" s="2">
        <v>0.5</v>
      </c>
    </row>
    <row r="17" spans="2:6" ht="20.25" customHeight="1">
      <c r="B17" s="36"/>
      <c r="C17" s="6" t="s">
        <v>5</v>
      </c>
      <c r="D17" s="4">
        <v>0.5</v>
      </c>
      <c r="E17" s="2">
        <v>0.5</v>
      </c>
      <c r="F17" s="2">
        <v>0.5</v>
      </c>
    </row>
    <row r="18" spans="2:6" ht="20.25" customHeight="1">
      <c r="B18" s="36"/>
      <c r="C18" s="6" t="s">
        <v>6</v>
      </c>
      <c r="D18" s="4">
        <v>0.5</v>
      </c>
      <c r="E18" s="2">
        <v>0.5</v>
      </c>
      <c r="F18" s="2">
        <v>0.5</v>
      </c>
    </row>
    <row r="19" spans="2:6" ht="20.25" customHeight="1">
      <c r="B19" s="36"/>
      <c r="C19" s="7" t="s">
        <v>9</v>
      </c>
      <c r="D19" s="8"/>
      <c r="E19" s="3">
        <f>SUM(E13:E18)</f>
        <v>4.5</v>
      </c>
      <c r="F19" s="3">
        <f>SUM(F13:F18)</f>
        <v>4.5</v>
      </c>
    </row>
    <row r="20" spans="2:6" ht="31.5" customHeight="1">
      <c r="B20" s="36"/>
      <c r="C20" s="37" t="s">
        <v>17</v>
      </c>
      <c r="D20" s="39"/>
      <c r="E20" s="3">
        <f>$B$13-E19</f>
        <v>11.5</v>
      </c>
      <c r="F20" s="3">
        <f>$B$13-F19</f>
        <v>11.5</v>
      </c>
    </row>
    <row r="21" spans="2:6" ht="24" customHeight="1" thickBot="1">
      <c r="B21" s="36"/>
      <c r="C21" s="37" t="s">
        <v>13</v>
      </c>
      <c r="D21" s="38"/>
      <c r="E21" s="26">
        <f>ABS(E20-F20)</f>
        <v>0</v>
      </c>
      <c r="F21" s="27"/>
    </row>
    <row r="22" spans="2:6" ht="19.5" thickBot="1" thickTop="1">
      <c r="B22" s="17" t="s">
        <v>12</v>
      </c>
      <c r="C22" s="46" t="s">
        <v>16</v>
      </c>
      <c r="D22" s="38"/>
      <c r="E22" s="44">
        <f>AVERAGE(E20:F20)</f>
        <v>11.5</v>
      </c>
      <c r="F22" s="44"/>
    </row>
    <row r="23" spans="2:6" ht="24" customHeight="1" thickTop="1">
      <c r="B23" s="42">
        <f>E22+E23+E24</f>
        <v>13.5</v>
      </c>
      <c r="C23" s="21" t="s">
        <v>10</v>
      </c>
      <c r="D23" s="22"/>
      <c r="E23" s="44">
        <f>IF(ABS(E20-F20)&lt;1,2,IF((ABS(E20-F20)&gt;2),0.5,1))</f>
        <v>2</v>
      </c>
      <c r="F23" s="44"/>
    </row>
    <row r="24" spans="2:6" ht="24" customHeight="1" thickBot="1">
      <c r="B24" s="43"/>
      <c r="C24" s="21" t="s">
        <v>11</v>
      </c>
      <c r="D24" s="22"/>
      <c r="E24" s="45"/>
      <c r="F24" s="45"/>
    </row>
    <row r="25" ht="13.5" thickTop="1"/>
  </sheetData>
  <sheetProtection sheet="1" objects="1" scenarios="1"/>
  <mergeCells count="18">
    <mergeCell ref="B23:B24"/>
    <mergeCell ref="E22:F22"/>
    <mergeCell ref="E23:F23"/>
    <mergeCell ref="E24:F24"/>
    <mergeCell ref="C22:D22"/>
    <mergeCell ref="B2:F2"/>
    <mergeCell ref="E21:F21"/>
    <mergeCell ref="E4:E12"/>
    <mergeCell ref="F4:F12"/>
    <mergeCell ref="B5:B12"/>
    <mergeCell ref="B13:B21"/>
    <mergeCell ref="C21:D21"/>
    <mergeCell ref="C20:D20"/>
    <mergeCell ref="C3:D3"/>
    <mergeCell ref="C4:D4"/>
    <mergeCell ref="C5:D12"/>
    <mergeCell ref="C23:D23"/>
    <mergeCell ref="C24:D24"/>
  </mergeCells>
  <conditionalFormatting sqref="E21">
    <cfRule type="cellIs" priority="1" dxfId="0" operator="lessThan" stopIfTrue="1">
      <formula>1</formula>
    </cfRule>
    <cfRule type="cellIs" priority="2" dxfId="1" operator="between" stopIfTrue="1">
      <formula>1</formula>
      <formula>2</formula>
    </cfRule>
    <cfRule type="cellIs" priority="3" dxfId="2" operator="greaterThan" stopIfTrue="1">
      <formula>2</formula>
    </cfRule>
  </conditionalFormatting>
  <printOptions/>
  <pageMargins left="0.75" right="0.75" top="1" bottom="1" header="0.4921259845" footer="0.4921259845"/>
  <pageSetup fitToHeight="1" fitToWidth="1" orientation="portrait" paperSize="9" scale="64" r:id="rId2"/>
  <headerFooter alignWithMargins="0">
    <oddHeader>&amp;CSaut de cheval Niveau 3
2 Sauts équivalents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4"/>
  <sheetViews>
    <sheetView workbookViewId="0" topLeftCell="A1">
      <selection activeCell="C28" sqref="C28"/>
    </sheetView>
  </sheetViews>
  <sheetFormatPr defaultColWidth="11.421875" defaultRowHeight="12.75"/>
  <cols>
    <col min="2" max="2" width="36.140625" style="0" customWidth="1"/>
    <col min="3" max="3" width="41.8515625" style="0" customWidth="1"/>
    <col min="4" max="4" width="5.28125" style="5" customWidth="1"/>
    <col min="5" max="6" width="19.421875" style="0" customWidth="1"/>
  </cols>
  <sheetData>
    <row r="1" ht="13.5" thickBot="1"/>
    <row r="2" spans="2:6" ht="52.5" customHeight="1" thickBot="1">
      <c r="B2" s="23" t="s">
        <v>35</v>
      </c>
      <c r="C2" s="24"/>
      <c r="D2" s="24"/>
      <c r="E2" s="24"/>
      <c r="F2" s="25"/>
    </row>
    <row r="3" spans="2:6" ht="36.75" customHeight="1" thickBot="1">
      <c r="B3" s="13" t="s">
        <v>14</v>
      </c>
      <c r="C3" s="40"/>
      <c r="D3" s="41"/>
      <c r="E3" s="16" t="s">
        <v>15</v>
      </c>
      <c r="F3" s="12">
        <f>B23</f>
        <v>10.5</v>
      </c>
    </row>
    <row r="4" spans="2:6" ht="13.5" customHeight="1" thickBot="1">
      <c r="B4" s="15" t="s">
        <v>25</v>
      </c>
      <c r="C4" s="19" t="s">
        <v>8</v>
      </c>
      <c r="D4" s="19"/>
      <c r="E4" s="28" t="s">
        <v>36</v>
      </c>
      <c r="F4" s="31" t="s">
        <v>37</v>
      </c>
    </row>
    <row r="5" spans="2:6" ht="12.75" customHeight="1">
      <c r="B5" s="33"/>
      <c r="C5" s="20" t="s">
        <v>39</v>
      </c>
      <c r="D5" s="20"/>
      <c r="E5" s="29"/>
      <c r="F5" s="31"/>
    </row>
    <row r="6" spans="2:6" ht="12.75" customHeight="1">
      <c r="B6" s="34"/>
      <c r="C6" s="20"/>
      <c r="D6" s="20"/>
      <c r="E6" s="29"/>
      <c r="F6" s="31"/>
    </row>
    <row r="7" spans="2:6" ht="12.75" customHeight="1">
      <c r="B7" s="34"/>
      <c r="C7" s="20"/>
      <c r="D7" s="20"/>
      <c r="E7" s="29"/>
      <c r="F7" s="31"/>
    </row>
    <row r="8" spans="2:6" ht="12.75" customHeight="1">
      <c r="B8" s="34"/>
      <c r="C8" s="20"/>
      <c r="D8" s="20"/>
      <c r="E8" s="29"/>
      <c r="F8" s="31"/>
    </row>
    <row r="9" spans="2:6" ht="12.75" customHeight="1">
      <c r="B9" s="34"/>
      <c r="C9" s="20"/>
      <c r="D9" s="20"/>
      <c r="E9" s="29"/>
      <c r="F9" s="31"/>
    </row>
    <row r="10" spans="2:6" ht="12.75" customHeight="1">
      <c r="B10" s="34"/>
      <c r="C10" s="20"/>
      <c r="D10" s="20"/>
      <c r="E10" s="29"/>
      <c r="F10" s="31"/>
    </row>
    <row r="11" spans="2:6" ht="12.75" customHeight="1">
      <c r="B11" s="34"/>
      <c r="C11" s="20"/>
      <c r="D11" s="20"/>
      <c r="E11" s="29"/>
      <c r="F11" s="31"/>
    </row>
    <row r="12" spans="2:6" ht="27" customHeight="1" thickBot="1">
      <c r="B12" s="35"/>
      <c r="C12" s="20"/>
      <c r="D12" s="20"/>
      <c r="E12" s="30"/>
      <c r="F12" s="32"/>
    </row>
    <row r="13" spans="2:6" ht="20.25" customHeight="1">
      <c r="B13" s="36">
        <v>15</v>
      </c>
      <c r="C13" s="6" t="s">
        <v>1</v>
      </c>
      <c r="D13" s="4">
        <v>2</v>
      </c>
      <c r="E13" s="2">
        <v>2</v>
      </c>
      <c r="F13" s="2">
        <v>2</v>
      </c>
    </row>
    <row r="14" spans="2:6" ht="20.25" customHeight="1">
      <c r="B14" s="36"/>
      <c r="C14" s="6" t="s">
        <v>2</v>
      </c>
      <c r="D14" s="4">
        <v>0.5</v>
      </c>
      <c r="E14" s="2">
        <v>0.5</v>
      </c>
      <c r="F14" s="2">
        <v>0.5</v>
      </c>
    </row>
    <row r="15" spans="2:6" ht="20.25" customHeight="1">
      <c r="B15" s="36"/>
      <c r="C15" s="6" t="s">
        <v>3</v>
      </c>
      <c r="D15" s="4">
        <v>0.5</v>
      </c>
      <c r="E15" s="2">
        <v>0.5</v>
      </c>
      <c r="F15" s="2">
        <v>0.5</v>
      </c>
    </row>
    <row r="16" spans="2:6" ht="20.25" customHeight="1">
      <c r="B16" s="36"/>
      <c r="C16" s="6" t="s">
        <v>4</v>
      </c>
      <c r="D16" s="4">
        <v>0.5</v>
      </c>
      <c r="E16" s="2">
        <v>0.5</v>
      </c>
      <c r="F16" s="2">
        <v>0.5</v>
      </c>
    </row>
    <row r="17" spans="2:6" ht="20.25" customHeight="1">
      <c r="B17" s="36"/>
      <c r="C17" s="6" t="s">
        <v>5</v>
      </c>
      <c r="D17" s="4">
        <v>0.5</v>
      </c>
      <c r="E17" s="2">
        <v>0.5</v>
      </c>
      <c r="F17" s="2">
        <v>0.5</v>
      </c>
    </row>
    <row r="18" spans="2:6" ht="20.25" customHeight="1">
      <c r="B18" s="36"/>
      <c r="C18" s="6" t="s">
        <v>6</v>
      </c>
      <c r="D18" s="4">
        <v>0.5</v>
      </c>
      <c r="E18" s="2">
        <v>0.5</v>
      </c>
      <c r="F18" s="2">
        <v>0.5</v>
      </c>
    </row>
    <row r="19" spans="2:6" ht="20.25" customHeight="1">
      <c r="B19" s="36"/>
      <c r="C19" s="7" t="s">
        <v>9</v>
      </c>
      <c r="D19" s="8"/>
      <c r="E19" s="3">
        <f>SUM(E13:E18)</f>
        <v>4.5</v>
      </c>
      <c r="F19" s="3">
        <f>SUM(F13:F18)</f>
        <v>4.5</v>
      </c>
    </row>
    <row r="20" spans="2:6" ht="31.5" customHeight="1">
      <c r="B20" s="36"/>
      <c r="C20" s="37" t="s">
        <v>17</v>
      </c>
      <c r="D20" s="39"/>
      <c r="E20" s="3">
        <f>$B$13-E19</f>
        <v>10.5</v>
      </c>
      <c r="F20" s="3">
        <f>$B$13-F19</f>
        <v>10.5</v>
      </c>
    </row>
    <row r="21" spans="2:6" ht="24" customHeight="1" thickBot="1">
      <c r="B21" s="36"/>
      <c r="C21" s="37" t="s">
        <v>13</v>
      </c>
      <c r="D21" s="38">
        <f>ABS(D20-F20)</f>
        <v>10.5</v>
      </c>
      <c r="E21" s="26">
        <f>ABS(E20-F20)</f>
        <v>0</v>
      </c>
      <c r="F21" s="27"/>
    </row>
    <row r="22" spans="2:6" ht="19.5" thickBot="1" thickTop="1">
      <c r="B22" s="17" t="s">
        <v>12</v>
      </c>
      <c r="C22" s="46" t="s">
        <v>16</v>
      </c>
      <c r="D22" s="38">
        <f>AVERAGE(D20:F20)</f>
        <v>10.5</v>
      </c>
      <c r="E22" s="44">
        <f>AVERAGE(E20:F20)</f>
        <v>10.5</v>
      </c>
      <c r="F22" s="44"/>
    </row>
    <row r="23" spans="2:6" ht="24" customHeight="1" thickTop="1">
      <c r="B23" s="42">
        <f>D22+D23+D24</f>
        <v>10.5</v>
      </c>
      <c r="C23" s="21" t="s">
        <v>10</v>
      </c>
      <c r="D23" s="22"/>
      <c r="E23" s="44">
        <f>IF(ABS(E20-F20)&lt;1,2,IF((ABS(E20-F20)&gt;2),0.5,1))</f>
        <v>2</v>
      </c>
      <c r="F23" s="44"/>
    </row>
    <row r="24" spans="2:6" ht="24" customHeight="1" thickBot="1">
      <c r="B24" s="43"/>
      <c r="C24" s="21" t="s">
        <v>11</v>
      </c>
      <c r="D24" s="22"/>
      <c r="E24" s="45"/>
      <c r="F24" s="45"/>
    </row>
    <row r="25" ht="13.5" thickTop="1"/>
  </sheetData>
  <sheetProtection sheet="1" objects="1" scenarios="1"/>
  <mergeCells count="18">
    <mergeCell ref="B2:F2"/>
    <mergeCell ref="F4:F12"/>
    <mergeCell ref="B5:B12"/>
    <mergeCell ref="B13:B21"/>
    <mergeCell ref="E4:E12"/>
    <mergeCell ref="C4:D4"/>
    <mergeCell ref="C5:D12"/>
    <mergeCell ref="B23:B24"/>
    <mergeCell ref="C22:D22"/>
    <mergeCell ref="E22:F22"/>
    <mergeCell ref="E23:F23"/>
    <mergeCell ref="E24:F24"/>
    <mergeCell ref="C23:D23"/>
    <mergeCell ref="C24:D24"/>
    <mergeCell ref="C3:D3"/>
    <mergeCell ref="C20:D20"/>
    <mergeCell ref="C21:D21"/>
    <mergeCell ref="E21:F21"/>
  </mergeCells>
  <conditionalFormatting sqref="E21">
    <cfRule type="cellIs" priority="1" dxfId="0" operator="lessThan" stopIfTrue="1">
      <formula>1</formula>
    </cfRule>
    <cfRule type="cellIs" priority="2" dxfId="1" operator="between" stopIfTrue="1">
      <formula>1</formula>
      <formula>2</formula>
    </cfRule>
    <cfRule type="cellIs" priority="3" dxfId="2" operator="greaterThan" stopIfTrue="1">
      <formula>2</formula>
    </cfRule>
  </conditionalFormatting>
  <printOptions/>
  <pageMargins left="0.75" right="0.75" top="1" bottom="1" header="0.4921259845" footer="0.4921259845"/>
  <pageSetup fitToHeight="1" fitToWidth="1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4"/>
  <sheetViews>
    <sheetView tabSelected="1" view="pageBreakPreview" zoomScale="60" workbookViewId="0" topLeftCell="A1">
      <selection activeCell="J14" sqref="J14"/>
    </sheetView>
  </sheetViews>
  <sheetFormatPr defaultColWidth="11.421875" defaultRowHeight="30" customHeight="1"/>
  <cols>
    <col min="2" max="2" width="36.140625" style="0" customWidth="1"/>
    <col min="3" max="3" width="41.8515625" style="0" customWidth="1"/>
    <col min="4" max="4" width="5.28125" style="5" customWidth="1"/>
    <col min="5" max="6" width="19.421875" style="0" customWidth="1"/>
  </cols>
  <sheetData>
    <row r="1" ht="30" customHeight="1" thickBot="1"/>
    <row r="2" spans="2:6" ht="30" customHeight="1" thickBot="1">
      <c r="B2" s="23" t="s">
        <v>35</v>
      </c>
      <c r="C2" s="24"/>
      <c r="D2" s="24"/>
      <c r="E2" s="24"/>
      <c r="F2" s="25"/>
    </row>
    <row r="3" spans="2:6" ht="30" customHeight="1" thickBot="1">
      <c r="B3" s="13" t="s">
        <v>14</v>
      </c>
      <c r="C3" s="40"/>
      <c r="D3" s="41"/>
      <c r="E3" s="16" t="s">
        <v>15</v>
      </c>
      <c r="F3" s="12">
        <f>B23</f>
        <v>11.5</v>
      </c>
    </row>
    <row r="4" spans="2:6" ht="30" customHeight="1" thickBot="1">
      <c r="B4" s="15" t="s">
        <v>22</v>
      </c>
      <c r="C4" s="19" t="s">
        <v>8</v>
      </c>
      <c r="D4" s="19"/>
      <c r="E4" s="28" t="s">
        <v>33</v>
      </c>
      <c r="F4" s="31" t="s">
        <v>34</v>
      </c>
    </row>
    <row r="5" spans="2:6" ht="30" customHeight="1">
      <c r="B5" s="33"/>
      <c r="C5" s="20" t="s">
        <v>23</v>
      </c>
      <c r="D5" s="20"/>
      <c r="E5" s="29"/>
      <c r="F5" s="31"/>
    </row>
    <row r="6" spans="2:6" ht="30" customHeight="1">
      <c r="B6" s="34"/>
      <c r="C6" s="20"/>
      <c r="D6" s="20"/>
      <c r="E6" s="29"/>
      <c r="F6" s="31"/>
    </row>
    <row r="7" spans="2:6" ht="30" customHeight="1">
      <c r="B7" s="34"/>
      <c r="C7" s="20"/>
      <c r="D7" s="20"/>
      <c r="E7" s="29"/>
      <c r="F7" s="31"/>
    </row>
    <row r="8" spans="2:6" ht="30" customHeight="1">
      <c r="B8" s="34"/>
      <c r="C8" s="20"/>
      <c r="D8" s="20"/>
      <c r="E8" s="29"/>
      <c r="F8" s="31"/>
    </row>
    <row r="9" spans="2:6" ht="30" customHeight="1">
      <c r="B9" s="34"/>
      <c r="C9" s="20"/>
      <c r="D9" s="20"/>
      <c r="E9" s="29"/>
      <c r="F9" s="31"/>
    </row>
    <row r="10" spans="2:6" ht="30" customHeight="1">
      <c r="B10" s="34"/>
      <c r="C10" s="20"/>
      <c r="D10" s="20"/>
      <c r="E10" s="29"/>
      <c r="F10" s="31"/>
    </row>
    <row r="11" spans="2:6" ht="30" customHeight="1">
      <c r="B11" s="34"/>
      <c r="C11" s="20"/>
      <c r="D11" s="20"/>
      <c r="E11" s="29"/>
      <c r="F11" s="31"/>
    </row>
    <row r="12" spans="2:6" ht="30" customHeight="1" thickBot="1">
      <c r="B12" s="35"/>
      <c r="C12" s="20"/>
      <c r="D12" s="20"/>
      <c r="E12" s="30"/>
      <c r="F12" s="32"/>
    </row>
    <row r="13" spans="2:6" ht="30" customHeight="1">
      <c r="B13" s="36">
        <v>14</v>
      </c>
      <c r="C13" s="6" t="s">
        <v>1</v>
      </c>
      <c r="D13" s="4">
        <v>2</v>
      </c>
      <c r="E13" s="2">
        <v>2</v>
      </c>
      <c r="F13" s="2">
        <v>2</v>
      </c>
    </row>
    <row r="14" spans="2:6" ht="30" customHeight="1">
      <c r="B14" s="36"/>
      <c r="C14" s="6" t="s">
        <v>2</v>
      </c>
      <c r="D14" s="4">
        <v>0.5</v>
      </c>
      <c r="E14" s="2">
        <v>0.5</v>
      </c>
      <c r="F14" s="2">
        <v>0.5</v>
      </c>
    </row>
    <row r="15" spans="2:6" ht="30" customHeight="1">
      <c r="B15" s="36"/>
      <c r="C15" s="6" t="s">
        <v>3</v>
      </c>
      <c r="D15" s="4">
        <v>0.5</v>
      </c>
      <c r="E15" s="2">
        <v>0.5</v>
      </c>
      <c r="F15" s="2">
        <v>0.5</v>
      </c>
    </row>
    <row r="16" spans="2:6" ht="30" customHeight="1">
      <c r="B16" s="36"/>
      <c r="C16" s="6" t="s">
        <v>4</v>
      </c>
      <c r="D16" s="4">
        <v>0.5</v>
      </c>
      <c r="E16" s="2">
        <v>0.5</v>
      </c>
      <c r="F16" s="2">
        <v>0.5</v>
      </c>
    </row>
    <row r="17" spans="2:6" ht="30" customHeight="1">
      <c r="B17" s="36"/>
      <c r="C17" s="6" t="s">
        <v>5</v>
      </c>
      <c r="D17" s="4">
        <v>0.5</v>
      </c>
      <c r="E17" s="2">
        <v>0.5</v>
      </c>
      <c r="F17" s="2">
        <v>0.5</v>
      </c>
    </row>
    <row r="18" spans="2:6" ht="30" customHeight="1">
      <c r="B18" s="36"/>
      <c r="C18" s="6" t="s">
        <v>18</v>
      </c>
      <c r="D18" s="4">
        <v>0.5</v>
      </c>
      <c r="E18" s="2">
        <v>0.5</v>
      </c>
      <c r="F18" s="2">
        <v>0.5</v>
      </c>
    </row>
    <row r="19" spans="2:6" ht="30" customHeight="1">
      <c r="B19" s="36"/>
      <c r="C19" s="7" t="s">
        <v>9</v>
      </c>
      <c r="D19" s="8"/>
      <c r="E19" s="3">
        <f>SUM(E13:E18)</f>
        <v>4.5</v>
      </c>
      <c r="F19" s="3">
        <f>SUM(F13:F18)</f>
        <v>4.5</v>
      </c>
    </row>
    <row r="20" spans="2:6" ht="30" customHeight="1">
      <c r="B20" s="36"/>
      <c r="C20" s="37" t="s">
        <v>17</v>
      </c>
      <c r="D20" s="39"/>
      <c r="E20" s="3">
        <f>$B$13-E19</f>
        <v>9.5</v>
      </c>
      <c r="F20" s="3">
        <f>$B$13-F19</f>
        <v>9.5</v>
      </c>
    </row>
    <row r="21" spans="2:6" ht="30" customHeight="1" thickBot="1">
      <c r="B21" s="36"/>
      <c r="C21" s="37" t="s">
        <v>13</v>
      </c>
      <c r="D21" s="38"/>
      <c r="E21" s="26">
        <f>ABS(E20-F20)</f>
        <v>0</v>
      </c>
      <c r="F21" s="27"/>
    </row>
    <row r="22" spans="2:6" ht="30" customHeight="1" thickBot="1" thickTop="1">
      <c r="B22" s="17" t="s">
        <v>12</v>
      </c>
      <c r="C22" s="46" t="s">
        <v>16</v>
      </c>
      <c r="D22" s="38"/>
      <c r="E22" s="44">
        <f>AVERAGE(E20:F20)</f>
        <v>9.5</v>
      </c>
      <c r="F22" s="44"/>
    </row>
    <row r="23" spans="2:6" ht="30" customHeight="1" thickTop="1">
      <c r="B23" s="42">
        <f>E22+E23+E24</f>
        <v>11.5</v>
      </c>
      <c r="C23" s="21" t="s">
        <v>10</v>
      </c>
      <c r="D23" s="22"/>
      <c r="E23" s="44">
        <f>IF(ABS(E20-F20)&lt;1,2,IF((ABS(E20-F20)&gt;2),0.5,1))</f>
        <v>2</v>
      </c>
      <c r="F23" s="44"/>
    </row>
    <row r="24" spans="2:6" ht="30" customHeight="1" thickBot="1">
      <c r="B24" s="43"/>
      <c r="C24" s="21" t="s">
        <v>11</v>
      </c>
      <c r="D24" s="22"/>
      <c r="E24" s="45"/>
      <c r="F24" s="45"/>
    </row>
    <row r="25" ht="30" customHeight="1" thickTop="1"/>
  </sheetData>
  <sheetProtection sheet="1" objects="1" scenarios="1"/>
  <mergeCells count="18">
    <mergeCell ref="B23:B24"/>
    <mergeCell ref="E22:F22"/>
    <mergeCell ref="E23:F23"/>
    <mergeCell ref="E24:F24"/>
    <mergeCell ref="C24:D24"/>
    <mergeCell ref="B2:F2"/>
    <mergeCell ref="E21:F21"/>
    <mergeCell ref="E4:E12"/>
    <mergeCell ref="F4:F12"/>
    <mergeCell ref="B5:B12"/>
    <mergeCell ref="B13:B21"/>
    <mergeCell ref="C3:D3"/>
    <mergeCell ref="C4:D4"/>
    <mergeCell ref="C5:D12"/>
    <mergeCell ref="C20:D20"/>
    <mergeCell ref="C21:D21"/>
    <mergeCell ref="C22:D22"/>
    <mergeCell ref="C23:D23"/>
  </mergeCells>
  <conditionalFormatting sqref="E21">
    <cfRule type="cellIs" priority="1" dxfId="0" operator="lessThan" stopIfTrue="1">
      <formula>1</formula>
    </cfRule>
    <cfRule type="cellIs" priority="2" dxfId="1" operator="between" stopIfTrue="1">
      <formula>1</formula>
      <formula>2</formula>
    </cfRule>
    <cfRule type="cellIs" priority="3" dxfId="2" operator="greaterThan" stopIfTrue="1">
      <formula>2</formula>
    </cfRule>
  </conditionalFormatting>
  <printOptions/>
  <pageMargins left="0.75" right="0.75" top="1" bottom="1" header="0.4921259845" footer="0.4921259845"/>
  <pageSetup fitToHeight="1" fitToWidth="1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4"/>
  <sheetViews>
    <sheetView view="pageBreakPreview" zoomScale="60" workbookViewId="0" topLeftCell="A1">
      <selection activeCell="Q11" sqref="Q11"/>
    </sheetView>
  </sheetViews>
  <sheetFormatPr defaultColWidth="11.421875" defaultRowHeight="30" customHeight="1"/>
  <cols>
    <col min="2" max="2" width="36.140625" style="0" customWidth="1"/>
    <col min="3" max="3" width="41.8515625" style="0" customWidth="1"/>
    <col min="4" max="4" width="5.28125" style="5" customWidth="1"/>
    <col min="5" max="6" width="19.421875" style="0" customWidth="1"/>
  </cols>
  <sheetData>
    <row r="1" ht="30" customHeight="1" thickBot="1"/>
    <row r="2" spans="2:6" ht="30" customHeight="1" thickBot="1">
      <c r="B2" s="23" t="s">
        <v>35</v>
      </c>
      <c r="C2" s="24"/>
      <c r="D2" s="24"/>
      <c r="E2" s="24"/>
      <c r="F2" s="25"/>
    </row>
    <row r="3" spans="2:6" ht="30" customHeight="1" thickBot="1">
      <c r="B3" s="13" t="s">
        <v>14</v>
      </c>
      <c r="C3" s="40"/>
      <c r="D3" s="41"/>
      <c r="E3" s="16" t="s">
        <v>15</v>
      </c>
      <c r="F3" s="12">
        <f>B23</f>
        <v>10.5</v>
      </c>
    </row>
    <row r="4" spans="2:6" ht="30" customHeight="1" thickBot="1">
      <c r="B4" s="15" t="s">
        <v>19</v>
      </c>
      <c r="C4" s="19" t="s">
        <v>8</v>
      </c>
      <c r="D4" s="19"/>
      <c r="E4" s="28" t="s">
        <v>33</v>
      </c>
      <c r="F4" s="31" t="s">
        <v>34</v>
      </c>
    </row>
    <row r="5" spans="2:6" ht="30" customHeight="1">
      <c r="B5" s="33"/>
      <c r="C5" s="20" t="s">
        <v>43</v>
      </c>
      <c r="D5" s="20"/>
      <c r="E5" s="29"/>
      <c r="F5" s="31"/>
    </row>
    <row r="6" spans="2:6" ht="30" customHeight="1">
      <c r="B6" s="34"/>
      <c r="C6" s="20"/>
      <c r="D6" s="20"/>
      <c r="E6" s="29"/>
      <c r="F6" s="31"/>
    </row>
    <row r="7" spans="2:6" ht="30" customHeight="1">
      <c r="B7" s="34"/>
      <c r="C7" s="20"/>
      <c r="D7" s="20"/>
      <c r="E7" s="29"/>
      <c r="F7" s="31"/>
    </row>
    <row r="8" spans="2:6" ht="30" customHeight="1">
      <c r="B8" s="34"/>
      <c r="C8" s="20"/>
      <c r="D8" s="20"/>
      <c r="E8" s="29"/>
      <c r="F8" s="31"/>
    </row>
    <row r="9" spans="2:6" ht="30" customHeight="1">
      <c r="B9" s="34"/>
      <c r="C9" s="20"/>
      <c r="D9" s="20"/>
      <c r="E9" s="29"/>
      <c r="F9" s="31"/>
    </row>
    <row r="10" spans="2:6" ht="30" customHeight="1">
      <c r="B10" s="34"/>
      <c r="C10" s="20"/>
      <c r="D10" s="20"/>
      <c r="E10" s="29"/>
      <c r="F10" s="31"/>
    </row>
    <row r="11" spans="2:6" ht="30" customHeight="1">
      <c r="B11" s="34"/>
      <c r="C11" s="20"/>
      <c r="D11" s="20"/>
      <c r="E11" s="29"/>
      <c r="F11" s="31"/>
    </row>
    <row r="12" spans="2:6" ht="30" customHeight="1" thickBot="1">
      <c r="B12" s="35"/>
      <c r="C12" s="20"/>
      <c r="D12" s="20"/>
      <c r="E12" s="30"/>
      <c r="F12" s="32"/>
    </row>
    <row r="13" spans="2:6" ht="30" customHeight="1">
      <c r="B13" s="36">
        <v>13</v>
      </c>
      <c r="C13" s="6" t="s">
        <v>1</v>
      </c>
      <c r="D13" s="4">
        <v>2</v>
      </c>
      <c r="E13" s="2">
        <v>2</v>
      </c>
      <c r="F13" s="2">
        <v>2</v>
      </c>
    </row>
    <row r="14" spans="2:6" ht="30" customHeight="1">
      <c r="B14" s="36"/>
      <c r="C14" s="6" t="s">
        <v>21</v>
      </c>
      <c r="D14" s="4">
        <v>0.5</v>
      </c>
      <c r="E14" s="2">
        <v>0.5</v>
      </c>
      <c r="F14" s="2">
        <v>0.5</v>
      </c>
    </row>
    <row r="15" spans="2:6" ht="30" customHeight="1">
      <c r="B15" s="36"/>
      <c r="C15" s="6" t="s">
        <v>3</v>
      </c>
      <c r="D15" s="4">
        <v>0.5</v>
      </c>
      <c r="E15" s="2">
        <v>0.5</v>
      </c>
      <c r="F15" s="2">
        <v>0.5</v>
      </c>
    </row>
    <row r="16" spans="2:6" ht="30" customHeight="1">
      <c r="B16" s="36"/>
      <c r="C16" s="6" t="s">
        <v>20</v>
      </c>
      <c r="D16" s="4">
        <v>0.5</v>
      </c>
      <c r="E16" s="2">
        <v>0.5</v>
      </c>
      <c r="F16" s="2">
        <v>0.5</v>
      </c>
    </row>
    <row r="17" spans="2:6" ht="30" customHeight="1">
      <c r="B17" s="36"/>
      <c r="C17" s="6" t="s">
        <v>3</v>
      </c>
      <c r="D17" s="4">
        <v>0.5</v>
      </c>
      <c r="E17" s="2">
        <v>0.5</v>
      </c>
      <c r="F17" s="2">
        <v>0.5</v>
      </c>
    </row>
    <row r="18" spans="2:6" ht="30" customHeight="1">
      <c r="B18" s="36"/>
      <c r="C18" s="6" t="s">
        <v>5</v>
      </c>
      <c r="D18" s="4">
        <v>0.5</v>
      </c>
      <c r="E18" s="2">
        <v>0.5</v>
      </c>
      <c r="F18" s="2">
        <v>0.5</v>
      </c>
    </row>
    <row r="19" spans="2:6" ht="30" customHeight="1">
      <c r="B19" s="36"/>
      <c r="C19" s="7" t="s">
        <v>9</v>
      </c>
      <c r="D19" s="8"/>
      <c r="E19" s="3">
        <f>SUM(E13:E18)</f>
        <v>4.5</v>
      </c>
      <c r="F19" s="3">
        <f>SUM(F13:F18)</f>
        <v>4.5</v>
      </c>
    </row>
    <row r="20" spans="2:6" ht="30" customHeight="1">
      <c r="B20" s="36"/>
      <c r="C20" s="37" t="s">
        <v>17</v>
      </c>
      <c r="D20" s="39"/>
      <c r="E20" s="3">
        <f>$B$13-E19</f>
        <v>8.5</v>
      </c>
      <c r="F20" s="3">
        <f>$B$13-F19</f>
        <v>8.5</v>
      </c>
    </row>
    <row r="21" spans="2:6" ht="30" customHeight="1" thickBot="1">
      <c r="B21" s="36"/>
      <c r="C21" s="37" t="s">
        <v>13</v>
      </c>
      <c r="D21" s="38"/>
      <c r="E21" s="26">
        <f>ABS(E20-F20)</f>
        <v>0</v>
      </c>
      <c r="F21" s="27"/>
    </row>
    <row r="22" spans="2:6" ht="30" customHeight="1" thickBot="1" thickTop="1">
      <c r="B22" s="17" t="s">
        <v>12</v>
      </c>
      <c r="C22" s="46" t="s">
        <v>16</v>
      </c>
      <c r="D22" s="38"/>
      <c r="E22" s="44">
        <f>AVERAGE(E20:F20)</f>
        <v>8.5</v>
      </c>
      <c r="F22" s="44"/>
    </row>
    <row r="23" spans="2:6" ht="30" customHeight="1" thickTop="1">
      <c r="B23" s="42">
        <f>E22+E23+E24</f>
        <v>10.5</v>
      </c>
      <c r="C23" s="21" t="s">
        <v>10</v>
      </c>
      <c r="D23" s="22"/>
      <c r="E23" s="44">
        <f>IF(ABS(E20-F20)&lt;1,2,IF((ABS(E20-F20)&gt;2),0.5,1))</f>
        <v>2</v>
      </c>
      <c r="F23" s="44"/>
    </row>
    <row r="24" spans="2:6" ht="30" customHeight="1" thickBot="1">
      <c r="B24" s="43"/>
      <c r="C24" s="21" t="s">
        <v>42</v>
      </c>
      <c r="D24" s="22"/>
      <c r="E24" s="45">
        <v>0</v>
      </c>
      <c r="F24" s="45"/>
    </row>
    <row r="25" ht="30" customHeight="1" thickTop="1"/>
  </sheetData>
  <sheetProtection sheet="1" objects="1" scenarios="1"/>
  <mergeCells count="18">
    <mergeCell ref="B2:F2"/>
    <mergeCell ref="E21:F21"/>
    <mergeCell ref="E4:E12"/>
    <mergeCell ref="F4:F12"/>
    <mergeCell ref="B5:B12"/>
    <mergeCell ref="B13:B21"/>
    <mergeCell ref="C20:D20"/>
    <mergeCell ref="C21:D21"/>
    <mergeCell ref="B23:B24"/>
    <mergeCell ref="E22:F22"/>
    <mergeCell ref="E23:F23"/>
    <mergeCell ref="E24:F24"/>
    <mergeCell ref="C22:D22"/>
    <mergeCell ref="C24:D24"/>
    <mergeCell ref="C3:D3"/>
    <mergeCell ref="C4:D4"/>
    <mergeCell ref="C5:D12"/>
    <mergeCell ref="C23:D23"/>
  </mergeCells>
  <conditionalFormatting sqref="E21">
    <cfRule type="cellIs" priority="1" dxfId="0" operator="lessThan" stopIfTrue="1">
      <formula>1</formula>
    </cfRule>
    <cfRule type="cellIs" priority="2" dxfId="1" operator="between" stopIfTrue="1">
      <formula>1</formula>
      <formula>2</formula>
    </cfRule>
    <cfRule type="cellIs" priority="3" dxfId="2" operator="greaterThan" stopIfTrue="1">
      <formula>2</formula>
    </cfRule>
  </conditionalFormatting>
  <printOptions/>
  <pageMargins left="0.75" right="0.75" top="1" bottom="1" header="0.4921259845" footer="0.4921259845"/>
  <pageSetup fitToHeight="1" fitToWidth="1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4"/>
  <sheetViews>
    <sheetView workbookViewId="0" topLeftCell="A1">
      <selection activeCell="B1" sqref="B1"/>
    </sheetView>
  </sheetViews>
  <sheetFormatPr defaultColWidth="11.421875" defaultRowHeight="30" customHeight="1"/>
  <cols>
    <col min="2" max="2" width="36.140625" style="0" customWidth="1"/>
    <col min="3" max="3" width="41.8515625" style="0" customWidth="1"/>
    <col min="4" max="4" width="5.28125" style="5" customWidth="1"/>
    <col min="5" max="6" width="19.421875" style="0" customWidth="1"/>
  </cols>
  <sheetData>
    <row r="1" ht="30" customHeight="1" thickBot="1"/>
    <row r="2" spans="2:6" ht="30" customHeight="1" thickBot="1">
      <c r="B2" s="23" t="s">
        <v>35</v>
      </c>
      <c r="C2" s="24"/>
      <c r="D2" s="24"/>
      <c r="E2" s="24"/>
      <c r="F2" s="25"/>
    </row>
    <row r="3" spans="2:6" ht="30" customHeight="1" thickBot="1">
      <c r="B3" s="13" t="s">
        <v>14</v>
      </c>
      <c r="C3" s="40"/>
      <c r="D3" s="41"/>
      <c r="E3" s="16" t="s">
        <v>38</v>
      </c>
      <c r="F3" s="12">
        <f>B23</f>
        <v>11.5</v>
      </c>
    </row>
    <row r="4" spans="2:6" ht="30" customHeight="1" thickBot="1">
      <c r="B4" s="18" t="s">
        <v>7</v>
      </c>
      <c r="C4" s="19" t="s">
        <v>8</v>
      </c>
      <c r="D4" s="19"/>
      <c r="E4" s="28" t="s">
        <v>33</v>
      </c>
      <c r="F4" s="31" t="s">
        <v>34</v>
      </c>
    </row>
    <row r="5" spans="2:6" ht="21.75" customHeight="1">
      <c r="B5" s="33"/>
      <c r="C5" s="20" t="s">
        <v>40</v>
      </c>
      <c r="D5" s="20"/>
      <c r="E5" s="29"/>
      <c r="F5" s="31"/>
    </row>
    <row r="6" spans="2:6" ht="21.75" customHeight="1">
      <c r="B6" s="34"/>
      <c r="C6" s="20"/>
      <c r="D6" s="20"/>
      <c r="E6" s="29"/>
      <c r="F6" s="31"/>
    </row>
    <row r="7" spans="2:6" ht="21.75" customHeight="1">
      <c r="B7" s="34"/>
      <c r="C7" s="20"/>
      <c r="D7" s="20"/>
      <c r="E7" s="29"/>
      <c r="F7" s="31"/>
    </row>
    <row r="8" spans="2:6" ht="21.75" customHeight="1">
      <c r="B8" s="34"/>
      <c r="C8" s="20"/>
      <c r="D8" s="20"/>
      <c r="E8" s="29"/>
      <c r="F8" s="31"/>
    </row>
    <row r="9" spans="2:6" ht="21.75" customHeight="1">
      <c r="B9" s="34"/>
      <c r="C9" s="20"/>
      <c r="D9" s="20"/>
      <c r="E9" s="29"/>
      <c r="F9" s="31"/>
    </row>
    <row r="10" spans="2:6" ht="21.75" customHeight="1">
      <c r="B10" s="34"/>
      <c r="C10" s="20"/>
      <c r="D10" s="20"/>
      <c r="E10" s="29"/>
      <c r="F10" s="31"/>
    </row>
    <row r="11" spans="2:6" ht="21.75" customHeight="1">
      <c r="B11" s="34"/>
      <c r="C11" s="20"/>
      <c r="D11" s="20"/>
      <c r="E11" s="29"/>
      <c r="F11" s="31"/>
    </row>
    <row r="12" spans="2:6" ht="21.75" customHeight="1" thickBot="1">
      <c r="B12" s="35">
        <v>12</v>
      </c>
      <c r="C12" s="20" t="s">
        <v>1</v>
      </c>
      <c r="D12" s="20"/>
      <c r="E12" s="30"/>
      <c r="F12" s="32"/>
    </row>
    <row r="13" spans="2:6" ht="30" customHeight="1">
      <c r="B13" s="36">
        <v>12</v>
      </c>
      <c r="C13" s="6" t="s">
        <v>1</v>
      </c>
      <c r="D13" s="4">
        <v>2</v>
      </c>
      <c r="E13" s="2">
        <v>2</v>
      </c>
      <c r="F13" s="2">
        <v>2</v>
      </c>
    </row>
    <row r="14" spans="2:6" ht="30" customHeight="1">
      <c r="B14" s="36"/>
      <c r="C14" s="6" t="s">
        <v>2</v>
      </c>
      <c r="D14" s="4">
        <v>0.5</v>
      </c>
      <c r="E14" s="2">
        <v>0.5</v>
      </c>
      <c r="F14" s="2">
        <v>0.5</v>
      </c>
    </row>
    <row r="15" spans="2:6" ht="30" customHeight="1">
      <c r="B15" s="36"/>
      <c r="C15" s="6" t="s">
        <v>3</v>
      </c>
      <c r="D15" s="4">
        <v>0.5</v>
      </c>
      <c r="E15" s="2">
        <v>0.5</v>
      </c>
      <c r="F15" s="2">
        <v>0.5</v>
      </c>
    </row>
    <row r="16" spans="2:6" ht="30" customHeight="1">
      <c r="B16" s="36"/>
      <c r="C16" s="6" t="s">
        <v>4</v>
      </c>
      <c r="D16" s="4">
        <v>0.5</v>
      </c>
      <c r="E16" s="2">
        <v>0.5</v>
      </c>
      <c r="F16" s="2">
        <v>0.5</v>
      </c>
    </row>
    <row r="17" spans="2:6" ht="30" customHeight="1">
      <c r="B17" s="36"/>
      <c r="C17" s="6" t="s">
        <v>5</v>
      </c>
      <c r="D17" s="4">
        <v>0.5</v>
      </c>
      <c r="E17" s="2">
        <v>0.5</v>
      </c>
      <c r="F17" s="2">
        <v>0.5</v>
      </c>
    </row>
    <row r="18" spans="2:6" ht="30" customHeight="1">
      <c r="B18" s="36"/>
      <c r="C18" s="6" t="s">
        <v>18</v>
      </c>
      <c r="D18" s="4">
        <v>0.5</v>
      </c>
      <c r="E18" s="2">
        <v>0.5</v>
      </c>
      <c r="F18" s="2">
        <v>0.5</v>
      </c>
    </row>
    <row r="19" spans="2:6" ht="30" customHeight="1">
      <c r="B19" s="36"/>
      <c r="C19" s="7" t="s">
        <v>9</v>
      </c>
      <c r="D19" s="8">
        <f>SUM(D12:D18)</f>
        <v>4.5</v>
      </c>
      <c r="E19" s="3">
        <f>SUM(E12:E18)</f>
        <v>4.5</v>
      </c>
      <c r="F19" s="3">
        <f>SUM(F12:F18)</f>
        <v>4.5</v>
      </c>
    </row>
    <row r="20" spans="2:6" ht="30" customHeight="1">
      <c r="B20" s="36"/>
      <c r="C20" s="37" t="s">
        <v>17</v>
      </c>
      <c r="D20" s="39"/>
      <c r="E20" s="3">
        <f>$B$12-E19</f>
        <v>7.5</v>
      </c>
      <c r="F20" s="3">
        <f>$B$12-F19</f>
        <v>7.5</v>
      </c>
    </row>
    <row r="21" spans="2:6" ht="30" customHeight="1" thickBot="1">
      <c r="B21" s="36"/>
      <c r="C21" s="37" t="s">
        <v>13</v>
      </c>
      <c r="D21" s="38"/>
      <c r="E21" s="26">
        <f>ABS(E20-F20)</f>
        <v>0</v>
      </c>
      <c r="F21" s="27"/>
    </row>
    <row r="22" spans="2:6" ht="30" customHeight="1" thickBot="1" thickTop="1">
      <c r="B22" s="17" t="s">
        <v>12</v>
      </c>
      <c r="C22" s="46" t="s">
        <v>16</v>
      </c>
      <c r="D22" s="38"/>
      <c r="E22" s="44">
        <f>AVERAGE(E20:F20)</f>
        <v>7.5</v>
      </c>
      <c r="F22" s="44"/>
    </row>
    <row r="23" spans="2:6" ht="30" customHeight="1" thickTop="1">
      <c r="B23" s="42">
        <f>E22+E23+E24</f>
        <v>11.5</v>
      </c>
      <c r="C23" s="21" t="s">
        <v>10</v>
      </c>
      <c r="D23" s="22"/>
      <c r="E23" s="44">
        <f>IF(ABS(E20-F20)&lt;1,2,IF((ABS(E20-F20)&gt;2),0.5,1))</f>
        <v>2</v>
      </c>
      <c r="F23" s="44"/>
    </row>
    <row r="24" spans="2:6" ht="30" customHeight="1" thickBot="1">
      <c r="B24" s="43"/>
      <c r="C24" s="21" t="s">
        <v>42</v>
      </c>
      <c r="D24" s="22"/>
      <c r="E24" s="45">
        <v>2</v>
      </c>
      <c r="F24" s="45"/>
    </row>
    <row r="25" ht="30" customHeight="1" thickTop="1"/>
  </sheetData>
  <sheetProtection sheet="1" objects="1" scenarios="1"/>
  <mergeCells count="18">
    <mergeCell ref="E22:F22"/>
    <mergeCell ref="B23:B24"/>
    <mergeCell ref="E23:F23"/>
    <mergeCell ref="E24:F24"/>
    <mergeCell ref="B2:F2"/>
    <mergeCell ref="E4:E12"/>
    <mergeCell ref="F4:F12"/>
    <mergeCell ref="C4:D4"/>
    <mergeCell ref="C3:D3"/>
    <mergeCell ref="E21:F21"/>
    <mergeCell ref="C23:D23"/>
    <mergeCell ref="C24:D24"/>
    <mergeCell ref="C20:D20"/>
    <mergeCell ref="C22:D22"/>
    <mergeCell ref="C5:D12"/>
    <mergeCell ref="B13:B21"/>
    <mergeCell ref="C21:D21"/>
    <mergeCell ref="B5:B12"/>
  </mergeCells>
  <conditionalFormatting sqref="E21">
    <cfRule type="cellIs" priority="1" dxfId="0" operator="lessThan" stopIfTrue="1">
      <formula>1</formula>
    </cfRule>
    <cfRule type="cellIs" priority="2" dxfId="1" operator="between" stopIfTrue="1">
      <formula>1</formula>
      <formula>2</formula>
    </cfRule>
    <cfRule type="cellIs" priority="3" dxfId="2" operator="greaterThan" stopIfTrue="1">
      <formula>2</formula>
    </cfRule>
  </conditionalFormatting>
  <hyperlinks>
    <hyperlink ref="B4" r:id="rId1" display="SAUT GROUPE MINITRAMPOLINE"/>
  </hyperlinks>
  <printOptions/>
  <pageMargins left="0.75" right="0.75" top="1" bottom="1" header="0.4921259845" footer="0.4921259845"/>
  <pageSetup fitToHeight="1" fitToWidth="1" orientation="portrait" paperSize="9" scale="6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4"/>
  <sheetViews>
    <sheetView workbookViewId="0" topLeftCell="A1">
      <selection activeCell="B4" sqref="B4"/>
    </sheetView>
  </sheetViews>
  <sheetFormatPr defaultColWidth="11.421875" defaultRowHeight="30" customHeight="1"/>
  <cols>
    <col min="2" max="2" width="36.140625" style="0" customWidth="1"/>
    <col min="3" max="3" width="41.8515625" style="0" customWidth="1"/>
    <col min="4" max="4" width="5.28125" style="5" customWidth="1"/>
    <col min="5" max="6" width="19.421875" style="0" customWidth="1"/>
  </cols>
  <sheetData>
    <row r="1" ht="30" customHeight="1" thickBot="1"/>
    <row r="2" spans="2:6" ht="30" customHeight="1" thickBot="1">
      <c r="B2" s="23" t="s">
        <v>35</v>
      </c>
      <c r="C2" s="24"/>
      <c r="D2" s="24"/>
      <c r="E2" s="24"/>
      <c r="F2" s="25"/>
    </row>
    <row r="3" spans="2:6" ht="30" customHeight="1" thickBot="1">
      <c r="B3" s="13" t="s">
        <v>14</v>
      </c>
      <c r="C3" s="40"/>
      <c r="D3" s="41"/>
      <c r="E3" s="16" t="s">
        <v>15</v>
      </c>
      <c r="F3" s="12">
        <f>B23</f>
        <v>8.5</v>
      </c>
    </row>
    <row r="4" spans="2:6" ht="30" customHeight="1" thickBot="1">
      <c r="B4" t="s">
        <v>7</v>
      </c>
      <c r="C4" s="19" t="s">
        <v>8</v>
      </c>
      <c r="D4" s="19"/>
      <c r="E4" s="28" t="s">
        <v>33</v>
      </c>
      <c r="F4" s="31" t="s">
        <v>34</v>
      </c>
    </row>
    <row r="5" spans="2:6" ht="21.75" customHeight="1">
      <c r="B5" s="33" t="s">
        <v>0</v>
      </c>
      <c r="C5" s="20" t="s">
        <v>24</v>
      </c>
      <c r="D5" s="20"/>
      <c r="E5" s="29"/>
      <c r="F5" s="31"/>
    </row>
    <row r="6" spans="2:6" ht="21.75" customHeight="1">
      <c r="B6" s="34"/>
      <c r="C6" s="20"/>
      <c r="D6" s="20"/>
      <c r="E6" s="29"/>
      <c r="F6" s="31"/>
    </row>
    <row r="7" spans="2:6" ht="21.75" customHeight="1">
      <c r="B7" s="34"/>
      <c r="C7" s="20"/>
      <c r="D7" s="20"/>
      <c r="E7" s="29"/>
      <c r="F7" s="31"/>
    </row>
    <row r="8" spans="2:6" ht="21.75" customHeight="1">
      <c r="B8" s="34"/>
      <c r="C8" s="20"/>
      <c r="D8" s="20"/>
      <c r="E8" s="29"/>
      <c r="F8" s="31"/>
    </row>
    <row r="9" spans="2:6" ht="21.75" customHeight="1">
      <c r="B9" s="34"/>
      <c r="C9" s="20"/>
      <c r="D9" s="20"/>
      <c r="E9" s="29"/>
      <c r="F9" s="31"/>
    </row>
    <row r="10" spans="2:6" ht="21.75" customHeight="1">
      <c r="B10" s="34"/>
      <c r="C10" s="20"/>
      <c r="D10" s="20"/>
      <c r="E10" s="29"/>
      <c r="F10" s="31"/>
    </row>
    <row r="11" spans="2:6" ht="21.75" customHeight="1">
      <c r="B11" s="34"/>
      <c r="C11" s="20"/>
      <c r="D11" s="20"/>
      <c r="E11" s="29"/>
      <c r="F11" s="31"/>
    </row>
    <row r="12" spans="2:6" ht="21.75" customHeight="1" thickBot="1">
      <c r="B12" s="35"/>
      <c r="C12" s="20"/>
      <c r="D12" s="20"/>
      <c r="E12" s="30"/>
      <c r="F12" s="32"/>
    </row>
    <row r="13" spans="2:6" ht="30" customHeight="1">
      <c r="B13" s="36">
        <v>11</v>
      </c>
      <c r="C13" s="6" t="s">
        <v>1</v>
      </c>
      <c r="D13" s="4">
        <v>2</v>
      </c>
      <c r="E13" s="2">
        <v>2</v>
      </c>
      <c r="F13" s="2">
        <v>2</v>
      </c>
    </row>
    <row r="14" spans="2:6" ht="30" customHeight="1">
      <c r="B14" s="36"/>
      <c r="C14" s="6" t="s">
        <v>41</v>
      </c>
      <c r="D14" s="4">
        <v>0.5</v>
      </c>
      <c r="E14" s="2">
        <v>0.5</v>
      </c>
      <c r="F14" s="2">
        <v>0.5</v>
      </c>
    </row>
    <row r="15" spans="2:6" ht="30" customHeight="1">
      <c r="B15" s="36"/>
      <c r="C15" s="6" t="s">
        <v>3</v>
      </c>
      <c r="D15" s="4">
        <v>0.5</v>
      </c>
      <c r="E15" s="2">
        <v>0.5</v>
      </c>
      <c r="F15" s="2">
        <v>0.5</v>
      </c>
    </row>
    <row r="16" spans="2:6" ht="30" customHeight="1">
      <c r="B16" s="36"/>
      <c r="C16" s="6" t="s">
        <v>4</v>
      </c>
      <c r="D16" s="4">
        <v>0.5</v>
      </c>
      <c r="E16" s="2">
        <v>0.5</v>
      </c>
      <c r="F16" s="2">
        <v>0.5</v>
      </c>
    </row>
    <row r="17" spans="2:6" ht="30" customHeight="1">
      <c r="B17" s="36"/>
      <c r="C17" s="6" t="s">
        <v>5</v>
      </c>
      <c r="D17" s="4">
        <v>0.5</v>
      </c>
      <c r="E17" s="2">
        <v>0.5</v>
      </c>
      <c r="F17" s="2">
        <v>0.5</v>
      </c>
    </row>
    <row r="18" spans="2:6" ht="30" customHeight="1">
      <c r="B18" s="36"/>
      <c r="C18" s="6" t="s">
        <v>6</v>
      </c>
      <c r="D18" s="4">
        <v>0.5</v>
      </c>
      <c r="E18" s="2">
        <v>0.5</v>
      </c>
      <c r="F18" s="2">
        <v>0.5</v>
      </c>
    </row>
    <row r="19" spans="2:6" ht="30" customHeight="1">
      <c r="B19" s="36"/>
      <c r="C19" s="7" t="s">
        <v>9</v>
      </c>
      <c r="D19" s="8"/>
      <c r="E19" s="3">
        <f>SUM(E13:E18)</f>
        <v>4.5</v>
      </c>
      <c r="F19" s="3">
        <f>SUM(F13:F18)</f>
        <v>4.5</v>
      </c>
    </row>
    <row r="20" spans="2:6" ht="30" customHeight="1">
      <c r="B20" s="36"/>
      <c r="C20" s="37" t="s">
        <v>17</v>
      </c>
      <c r="D20" s="39"/>
      <c r="E20" s="3">
        <f>$B$13-E19</f>
        <v>6.5</v>
      </c>
      <c r="F20" s="3">
        <f>$B$13-F19</f>
        <v>6.5</v>
      </c>
    </row>
    <row r="21" spans="2:6" ht="30" customHeight="1" thickBot="1">
      <c r="B21" s="36"/>
      <c r="C21" s="37" t="s">
        <v>13</v>
      </c>
      <c r="D21" s="38"/>
      <c r="E21" s="26">
        <f>ABS(E20-F20)</f>
        <v>0</v>
      </c>
      <c r="F21" s="27"/>
    </row>
    <row r="22" spans="2:6" ht="30" customHeight="1" thickBot="1" thickTop="1">
      <c r="B22" s="17" t="s">
        <v>12</v>
      </c>
      <c r="C22" s="46" t="s">
        <v>16</v>
      </c>
      <c r="D22" s="38"/>
      <c r="E22" s="44">
        <f>AVERAGE(E20:F20)</f>
        <v>6.5</v>
      </c>
      <c r="F22" s="44"/>
    </row>
    <row r="23" spans="2:6" ht="30" customHeight="1" thickTop="1">
      <c r="B23" s="42">
        <f>E22+E23+E24</f>
        <v>8.5</v>
      </c>
      <c r="C23" s="21" t="s">
        <v>10</v>
      </c>
      <c r="D23" s="22"/>
      <c r="E23" s="44">
        <f>IF(ABS(E20-F20)&lt;1,2,IF((ABS(E20-F20)&gt;2),0.5,1))</f>
        <v>2</v>
      </c>
      <c r="F23" s="44"/>
    </row>
    <row r="24" spans="2:6" ht="30" customHeight="1" thickBot="1">
      <c r="B24" s="43"/>
      <c r="C24" s="21" t="s">
        <v>42</v>
      </c>
      <c r="D24" s="22"/>
      <c r="E24" s="45"/>
      <c r="F24" s="45"/>
    </row>
    <row r="25" ht="30" customHeight="1" thickTop="1"/>
  </sheetData>
  <sheetProtection sheet="1" objects="1" scenarios="1"/>
  <mergeCells count="18">
    <mergeCell ref="B2:F2"/>
    <mergeCell ref="E21:F21"/>
    <mergeCell ref="E4:E12"/>
    <mergeCell ref="F4:F12"/>
    <mergeCell ref="B5:B12"/>
    <mergeCell ref="B13:B21"/>
    <mergeCell ref="C4:D4"/>
    <mergeCell ref="C3:D3"/>
    <mergeCell ref="E22:F22"/>
    <mergeCell ref="C5:D12"/>
    <mergeCell ref="C22:D22"/>
    <mergeCell ref="C21:D21"/>
    <mergeCell ref="C20:D20"/>
    <mergeCell ref="B23:B24"/>
    <mergeCell ref="E23:F23"/>
    <mergeCell ref="E24:F24"/>
    <mergeCell ref="C23:D23"/>
    <mergeCell ref="C24:D24"/>
  </mergeCells>
  <conditionalFormatting sqref="E21">
    <cfRule type="cellIs" priority="1" dxfId="0" operator="lessThan" stopIfTrue="1">
      <formula>1</formula>
    </cfRule>
    <cfRule type="cellIs" priority="2" dxfId="1" operator="between" stopIfTrue="1">
      <formula>1</formula>
      <formula>2</formula>
    </cfRule>
    <cfRule type="cellIs" priority="3" dxfId="2" operator="greaterThan" stopIfTrue="1">
      <formula>2</formula>
    </cfRule>
  </conditionalFormatting>
  <printOptions/>
  <pageMargins left="0.75" right="0.75" top="1" bottom="1" header="0.4921259845" footer="0.4921259845"/>
  <pageSetup fitToHeight="1" fitToWidth="1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4"/>
  <sheetViews>
    <sheetView view="pageBreakPreview" zoomScale="60" zoomScaleNormal="75" workbookViewId="0" topLeftCell="A1">
      <selection activeCell="J20" sqref="J20"/>
    </sheetView>
  </sheetViews>
  <sheetFormatPr defaultColWidth="11.421875" defaultRowHeight="12.75"/>
  <cols>
    <col min="2" max="2" width="36.140625" style="0" customWidth="1"/>
    <col min="3" max="3" width="41.8515625" style="0" customWidth="1"/>
    <col min="4" max="4" width="8.00390625" style="0" customWidth="1"/>
    <col min="5" max="5" width="20.7109375" style="1" customWidth="1"/>
    <col min="6" max="6" width="21.00390625" style="0" bestFit="1" customWidth="1"/>
  </cols>
  <sheetData>
    <row r="1" ht="13.5" thickBot="1"/>
    <row r="2" spans="2:6" ht="52.5" customHeight="1" thickBot="1">
      <c r="B2" s="23" t="s">
        <v>35</v>
      </c>
      <c r="C2" s="24"/>
      <c r="D2" s="24"/>
      <c r="E2" s="24"/>
      <c r="F2" s="25"/>
    </row>
    <row r="3" spans="2:6" ht="36.75" customHeight="1" thickBot="1">
      <c r="B3" s="13" t="s">
        <v>14</v>
      </c>
      <c r="C3" s="40"/>
      <c r="D3" s="41"/>
      <c r="E3" s="11" t="s">
        <v>15</v>
      </c>
      <c r="F3" s="12">
        <f>B23</f>
        <v>8.5</v>
      </c>
    </row>
    <row r="4" spans="2:6" ht="39.75" customHeight="1" thickBot="1">
      <c r="B4" s="14" t="s">
        <v>32</v>
      </c>
      <c r="C4" s="58" t="s">
        <v>8</v>
      </c>
      <c r="D4" s="59"/>
      <c r="E4" s="49" t="s">
        <v>33</v>
      </c>
      <c r="F4" s="31" t="s">
        <v>34</v>
      </c>
    </row>
    <row r="5" spans="2:6" ht="12.75" customHeight="1">
      <c r="B5" s="50"/>
      <c r="C5" s="54" t="s">
        <v>29</v>
      </c>
      <c r="D5" s="55"/>
      <c r="E5" s="31"/>
      <c r="F5" s="31"/>
    </row>
    <row r="6" spans="2:6" ht="12.75" customHeight="1">
      <c r="B6" s="51"/>
      <c r="C6" s="54"/>
      <c r="D6" s="55"/>
      <c r="E6" s="31"/>
      <c r="F6" s="31"/>
    </row>
    <row r="7" spans="2:6" ht="12.75" customHeight="1">
      <c r="B7" s="51"/>
      <c r="C7" s="54"/>
      <c r="D7" s="55"/>
      <c r="E7" s="31"/>
      <c r="F7" s="31"/>
    </row>
    <row r="8" spans="2:6" ht="12.75" customHeight="1">
      <c r="B8" s="51"/>
      <c r="C8" s="54"/>
      <c r="D8" s="55"/>
      <c r="E8" s="31"/>
      <c r="F8" s="31"/>
    </row>
    <row r="9" spans="2:6" ht="12.75" customHeight="1">
      <c r="B9" s="51"/>
      <c r="C9" s="54"/>
      <c r="D9" s="55"/>
      <c r="E9" s="31"/>
      <c r="F9" s="31"/>
    </row>
    <row r="10" spans="2:6" ht="12.75" customHeight="1">
      <c r="B10" s="51"/>
      <c r="C10" s="54"/>
      <c r="D10" s="55"/>
      <c r="E10" s="31"/>
      <c r="F10" s="31"/>
    </row>
    <row r="11" spans="2:6" ht="12.75" customHeight="1">
      <c r="B11" s="51"/>
      <c r="C11" s="54"/>
      <c r="D11" s="55"/>
      <c r="E11" s="31"/>
      <c r="F11" s="31"/>
    </row>
    <row r="12" spans="2:6" ht="27" customHeight="1" thickBot="1">
      <c r="B12" s="52"/>
      <c r="C12" s="56"/>
      <c r="D12" s="57"/>
      <c r="E12" s="32"/>
      <c r="F12" s="32"/>
    </row>
    <row r="13" spans="2:6" ht="20.25" customHeight="1">
      <c r="B13" s="53">
        <v>10</v>
      </c>
      <c r="C13" s="6" t="s">
        <v>30</v>
      </c>
      <c r="D13" s="4">
        <v>1</v>
      </c>
      <c r="E13" s="2">
        <v>1</v>
      </c>
      <c r="F13" s="2">
        <v>1</v>
      </c>
    </row>
    <row r="14" spans="2:6" ht="33" customHeight="1">
      <c r="B14" s="53"/>
      <c r="C14" s="6" t="s">
        <v>31</v>
      </c>
      <c r="D14" s="4">
        <v>0.5</v>
      </c>
      <c r="E14" s="2">
        <v>0.5</v>
      </c>
      <c r="F14" s="2">
        <v>0.5</v>
      </c>
    </row>
    <row r="15" spans="2:6" ht="20.25" customHeight="1">
      <c r="B15" s="53"/>
      <c r="C15" s="6" t="s">
        <v>3</v>
      </c>
      <c r="D15" s="4">
        <v>0.5</v>
      </c>
      <c r="E15" s="2">
        <v>0.5</v>
      </c>
      <c r="F15" s="2">
        <v>0.5</v>
      </c>
    </row>
    <row r="16" spans="2:6" ht="20.25" customHeight="1">
      <c r="B16" s="53"/>
      <c r="C16" s="6" t="s">
        <v>4</v>
      </c>
      <c r="D16" s="4">
        <v>0.5</v>
      </c>
      <c r="E16" s="2">
        <v>0.5</v>
      </c>
      <c r="F16" s="2">
        <v>0.5</v>
      </c>
    </row>
    <row r="17" spans="2:6" ht="20.25" customHeight="1">
      <c r="B17" s="53"/>
      <c r="C17" s="6" t="s">
        <v>5</v>
      </c>
      <c r="D17" s="4">
        <v>0.5</v>
      </c>
      <c r="E17" s="2">
        <v>0.5</v>
      </c>
      <c r="F17" s="2">
        <v>0.5</v>
      </c>
    </row>
    <row r="18" spans="2:6" ht="20.25" customHeight="1">
      <c r="B18" s="53"/>
      <c r="C18" s="6" t="s">
        <v>28</v>
      </c>
      <c r="D18" s="4">
        <v>0.5</v>
      </c>
      <c r="E18" s="2">
        <v>0.5</v>
      </c>
      <c r="F18" s="2">
        <v>0.5</v>
      </c>
    </row>
    <row r="19" spans="2:6" ht="20.25" customHeight="1">
      <c r="B19" s="53"/>
      <c r="C19" s="7" t="s">
        <v>9</v>
      </c>
      <c r="D19" s="8"/>
      <c r="E19" s="3">
        <f>SUM(E13:E18)</f>
        <v>3.5</v>
      </c>
      <c r="F19" s="3">
        <f>SUM(F13:F18)</f>
        <v>3.5</v>
      </c>
    </row>
    <row r="20" spans="2:6" ht="31.5" customHeight="1">
      <c r="B20" s="53"/>
      <c r="C20" s="37" t="s">
        <v>17</v>
      </c>
      <c r="D20" s="39"/>
      <c r="E20" s="3">
        <f>$B$13-E19</f>
        <v>6.5</v>
      </c>
      <c r="F20" s="3">
        <f>$B$13-F19</f>
        <v>6.5</v>
      </c>
    </row>
    <row r="21" spans="2:6" ht="24" customHeight="1" thickBot="1">
      <c r="B21" s="53"/>
      <c r="C21" s="37" t="s">
        <v>13</v>
      </c>
      <c r="D21" s="38"/>
      <c r="E21" s="26">
        <f>ABS(E20-F20)</f>
        <v>0</v>
      </c>
      <c r="F21" s="27"/>
    </row>
    <row r="22" spans="2:6" ht="26.25" customHeight="1" thickBot="1" thickTop="1">
      <c r="B22" s="9" t="s">
        <v>12</v>
      </c>
      <c r="C22" s="46" t="s">
        <v>16</v>
      </c>
      <c r="D22" s="38"/>
      <c r="E22" s="44">
        <f>AVERAGE(E20:F20)</f>
        <v>6.5</v>
      </c>
      <c r="F22" s="44"/>
    </row>
    <row r="23" spans="2:6" ht="24" customHeight="1" thickTop="1">
      <c r="B23" s="47">
        <f>E22+E23+E24</f>
        <v>8.5</v>
      </c>
      <c r="C23" s="10" t="s">
        <v>10</v>
      </c>
      <c r="D23" s="10"/>
      <c r="E23" s="44">
        <f>IF(ABS(E20-F20)&lt;1,2,IF((ABS(E20-F20)&gt;2),0.5,1))</f>
        <v>2</v>
      </c>
      <c r="F23" s="44"/>
    </row>
    <row r="24" spans="2:6" ht="24" customHeight="1" thickBot="1">
      <c r="B24" s="48"/>
      <c r="C24" s="10" t="s">
        <v>42</v>
      </c>
      <c r="D24" s="10"/>
      <c r="E24" s="45"/>
      <c r="F24" s="45"/>
    </row>
    <row r="25" ht="13.5" thickTop="1"/>
  </sheetData>
  <sheetProtection sheet="1" objects="1" scenarios="1"/>
  <mergeCells count="16">
    <mergeCell ref="C4:D4"/>
    <mergeCell ref="E24:F24"/>
    <mergeCell ref="B23:B24"/>
    <mergeCell ref="B2:F2"/>
    <mergeCell ref="E21:F21"/>
    <mergeCell ref="E4:E12"/>
    <mergeCell ref="F4:F12"/>
    <mergeCell ref="B5:B12"/>
    <mergeCell ref="B13:B21"/>
    <mergeCell ref="C5:D12"/>
    <mergeCell ref="C3:D3"/>
    <mergeCell ref="E22:F22"/>
    <mergeCell ref="E23:F23"/>
    <mergeCell ref="C20:D20"/>
    <mergeCell ref="C21:D21"/>
    <mergeCell ref="C22:D22"/>
  </mergeCells>
  <conditionalFormatting sqref="E21">
    <cfRule type="cellIs" priority="1" dxfId="0" operator="lessThan" stopIfTrue="1">
      <formula>1</formula>
    </cfRule>
    <cfRule type="cellIs" priority="2" dxfId="1" operator="between" stopIfTrue="1">
      <formula>1</formula>
      <formula>2</formula>
    </cfRule>
    <cfRule type="cellIs" priority="3" dxfId="2" operator="greaterThan" stopIfTrue="1">
      <formula>2</formula>
    </cfRule>
  </conditionalFormatting>
  <printOptions/>
  <pageMargins left="0.75" right="0.75" top="1" bottom="1" header="0.4921259845" footer="0.4921259845"/>
  <pageSetup fitToHeight="1" fitToWidth="1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QUESNEL</cp:lastModifiedBy>
  <cp:lastPrinted>2014-12-05T14:34:03Z</cp:lastPrinted>
  <dcterms:created xsi:type="dcterms:W3CDTF">1996-10-21T11:03:58Z</dcterms:created>
  <dcterms:modified xsi:type="dcterms:W3CDTF">2014-12-05T15:36:10Z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